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lanilha Orcamentaria" sheetId="1" r:id="rId1"/>
  </sheets>
  <definedNames>
    <definedName name="_xlnm.Print_Area" localSheetId="0">'Planilha Orcamentaria'!$A$1:$H$56</definedName>
  </definedNames>
  <calcPr fullCalcOnLoad="1"/>
</workbook>
</file>

<file path=xl/sharedStrings.xml><?xml version="1.0" encoding="utf-8"?>
<sst xmlns="http://schemas.openxmlformats.org/spreadsheetml/2006/main" count="50" uniqueCount="49">
  <si>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</si>
  <si>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</si>
  <si>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</si>
  <si>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</si>
  <si>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</si>
  <si>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</si>
  <si>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</si>
  <si>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</si>
  <si>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</si>
  <si>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PREÇO TOTAL</t>
  </si>
  <si>
    <t xml:space="preserve">FORMA DE EXECUÇÃO: </t>
  </si>
  <si>
    <t>PREÇO UNITÁRIO S/ LDI</t>
  </si>
  <si>
    <t>PREÇO UNITÁRIO C/ LDI</t>
  </si>
  <si>
    <t>1.1</t>
  </si>
  <si>
    <t>1.2</t>
  </si>
  <si>
    <t>OBRAS VIÁRIAS</t>
  </si>
  <si>
    <t>2.1</t>
  </si>
  <si>
    <t>2.2</t>
  </si>
  <si>
    <t>2.3</t>
  </si>
  <si>
    <t>TOTAL GERAL DA OBRA</t>
  </si>
  <si>
    <t>(  X   )</t>
  </si>
  <si>
    <t>M²</t>
  </si>
  <si>
    <t>BDI</t>
  </si>
  <si>
    <t>FOLHA Nº: 01</t>
  </si>
  <si>
    <t>OBRA: PAVIMENTAÇÃO ASFALTICA EM CBUQ</t>
  </si>
  <si>
    <t>REGIÃO/MÊS DE REFERÊNCIA: SUL/ MÊS 07</t>
  </si>
  <si>
    <t>SERVIÇOS PRELIMINARES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</si>
  <si>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</t>
  </si>
  <si>
    <t>EXECUÇÃO DE PINTURA DE LIGAÇÃO COM MATERIAL BETUMINOSO, INCLUINDO FORNECIMENTO E TRANSPORTE DO MATERIAL BETUMINOSO DENTRO DO CANTEIRO DE OBRAS, EXCLUSIVE TRANSPORTE DO MATERIAL BETUMINOSO ATÉ A USINA</t>
  </si>
  <si>
    <t>EXECUÇÃO DE CONCRETO BETUMINOSO USINADO A QUENTE (CBUQ) COM MATERIAL BETUMINOSO, INCLUINDO FORNECIMENTO DOS AGREGADOS E TRANSPORTE DO MATERIAL BETUMINOSO DENTRO DO CANTEIRO DE OBRAS, EXCLUSIVE TRANSPORTE DO MATERIAL BETUMINOSO E AGREGADOS ATÉ A USINA</t>
  </si>
  <si>
    <t>0BR-VIA-165 SETOP</t>
  </si>
  <si>
    <t>0BR-VIA-180 SETOP</t>
  </si>
  <si>
    <t>UM</t>
  </si>
  <si>
    <t>M³</t>
  </si>
  <si>
    <t>M³XKM</t>
  </si>
  <si>
    <t>IIO-PLA-005 SETOP</t>
  </si>
  <si>
    <t>MOB-DES-005 SETOP</t>
  </si>
  <si>
    <t>MOBILIZAÇÃO E DESMOBILIZAÇÃO DE MAQUINAS OBRAS ATÉ O VALOR DE R$1.000.000,00 (2%)</t>
  </si>
  <si>
    <t>OBR-VIA-405 SETOP</t>
  </si>
  <si>
    <t>PRAZO DE EXECUÇÃO: 1 MÊS</t>
  </si>
  <si>
    <t>TRANSPORTE DE PMF/CBUQ PARA CONSERVAÇÃO DMT ACIMA DE 50 KM (EMPOLAMENTO 1,4 E DISTANCIA DE 65 KM)</t>
  </si>
  <si>
    <t xml:space="preserve">TIMBRE DA EMPRESA </t>
  </si>
  <si>
    <t>EMPRESA:</t>
  </si>
  <si>
    <t>DATA: XX/XX/2018</t>
  </si>
  <si>
    <t xml:space="preserve">ENDEREÇO: </t>
  </si>
  <si>
    <t>ASSINATURA RESPONSÁVEL LEGAL</t>
  </si>
  <si>
    <t xml:space="preserve">RAZÃO SOCIAL CNPJ Nº </t>
  </si>
  <si>
    <t>RG</t>
  </si>
  <si>
    <t>CPF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</si>
</sst>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1" fillId="0" borderId="10" xfId="62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2" fontId="4" fillId="0" borderId="20" xfId="62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10" xfId="62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171" fontId="4" fillId="0" borderId="10" xfId="62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2" fontId="4" fillId="0" borderId="24" xfId="62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0" fontId="7" fillId="0" borderId="27" xfId="51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2" fontId="1" fillId="0" borderId="10" xfId="62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top"/>
    </xf>
    <xf numFmtId="0" fontId="7" fillId="0" borderId="37" xfId="0" applyFont="1" applyFill="1" applyBorder="1" applyAlignment="1">
      <alignment horizontal="left" vertical="top"/>
    </xf>
    <xf numFmtId="0" fontId="7" fillId="0" borderId="38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7" fillId="0" borderId="3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29" xfId="0" applyFont="1" applyBorder="1" applyAlignment="1">
      <alignment horizontal="right" vertical="center" wrapText="1"/>
    </xf>
    <xf numFmtId="0" fontId="7" fillId="0" borderId="0" xfId="0" applyFont="1" applyAlignment="1">
      <alignment horizontal="center" wrapText="1"/>
    </xf>
    <xf numFmtId="0" fontId="7" fillId="0" borderId="50" xfId="0" applyFont="1" applyFill="1" applyBorder="1" applyAlignment="1">
      <alignment horizontal="left" vertical="top"/>
    </xf>
    <xf numFmtId="0" fontId="7" fillId="0" borderId="51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52</xdr:row>
      <xdr:rowOff>47625</xdr:rowOff>
    </xdr:from>
    <xdr:to>
      <xdr:col>8</xdr:col>
      <xdr:colOff>0</xdr:colOff>
      <xdr:row>55</xdr:row>
      <xdr:rowOff>152400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7625" y="9286875"/>
          <a:ext cx="77819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Zeros="0" tabSelected="1" view="pageBreakPreview" zoomScaleSheetLayoutView="100" zoomScalePageLayoutView="0" workbookViewId="0" topLeftCell="A1">
      <selection activeCell="B47" sqref="B47:C47"/>
    </sheetView>
  </sheetViews>
  <sheetFormatPr defaultColWidth="9.140625" defaultRowHeight="12.75"/>
  <cols>
    <col min="1" max="1" width="5.421875" style="1" bestFit="1" customWidth="1"/>
    <col min="2" max="2" width="12.00390625" style="1" customWidth="1"/>
    <col min="3" max="3" width="44.57421875" style="1" customWidth="1"/>
    <col min="4" max="4" width="7.8515625" style="1" customWidth="1"/>
    <col min="5" max="5" width="11.8515625" style="1" customWidth="1"/>
    <col min="6" max="6" width="11.140625" style="1" customWidth="1"/>
    <col min="7" max="8" width="12.28125" style="1" customWidth="1"/>
    <col min="9" max="9" width="9.140625" style="1" customWidth="1"/>
    <col min="10" max="11" width="10.140625" style="1" bestFit="1" customWidth="1"/>
    <col min="12" max="16384" width="9.140625" style="1" customWidth="1"/>
  </cols>
  <sheetData>
    <row r="1" spans="1:8" ht="87.75" customHeight="1" thickBot="1">
      <c r="A1" s="90"/>
      <c r="B1" s="90"/>
      <c r="C1" s="102" t="s">
        <v>41</v>
      </c>
      <c r="D1" s="89"/>
      <c r="E1" s="89"/>
      <c r="F1" s="89"/>
      <c r="G1" s="89"/>
      <c r="H1" s="89"/>
    </row>
    <row r="2" spans="1:8" ht="16.5" thickBot="1">
      <c r="A2" s="60"/>
      <c r="B2" s="61"/>
      <c r="C2" s="61"/>
      <c r="D2" s="61"/>
      <c r="E2" s="61"/>
      <c r="F2" s="61"/>
      <c r="G2" s="61"/>
      <c r="H2" s="62"/>
    </row>
    <row r="3" spans="1:8" ht="3.75" customHeight="1" thickBot="1">
      <c r="A3" s="84"/>
      <c r="B3" s="84"/>
      <c r="C3" s="84"/>
      <c r="D3" s="84"/>
      <c r="E3" s="84"/>
      <c r="F3" s="84"/>
      <c r="G3" s="84"/>
      <c r="H3" s="84"/>
    </row>
    <row r="4" spans="1:8" ht="19.5" customHeight="1" thickBot="1">
      <c r="A4" s="77" t="s">
        <v>4</v>
      </c>
      <c r="B4" s="78"/>
      <c r="C4" s="78"/>
      <c r="D4" s="78"/>
      <c r="E4" s="78"/>
      <c r="F4" s="78"/>
      <c r="G4" s="78"/>
      <c r="H4" s="79"/>
    </row>
    <row r="5" spans="1:8" ht="3.75" customHeight="1" thickBot="1">
      <c r="A5" s="7"/>
      <c r="B5" s="7"/>
      <c r="C5" s="7"/>
      <c r="D5" s="7"/>
      <c r="E5" s="7"/>
      <c r="F5" s="7"/>
      <c r="G5" s="7"/>
      <c r="H5" s="7"/>
    </row>
    <row r="6" spans="1:8" ht="19.5" customHeight="1">
      <c r="A6" s="103" t="s">
        <v>42</v>
      </c>
      <c r="B6" s="69"/>
      <c r="C6" s="69"/>
      <c r="D6" s="69"/>
      <c r="E6" s="70"/>
      <c r="F6" s="80" t="s">
        <v>23</v>
      </c>
      <c r="G6" s="81"/>
      <c r="H6" s="82"/>
    </row>
    <row r="7" spans="1:8" ht="19.5" customHeight="1">
      <c r="A7" s="71" t="s">
        <v>24</v>
      </c>
      <c r="B7" s="72"/>
      <c r="C7" s="72"/>
      <c r="D7" s="72"/>
      <c r="E7" s="73"/>
      <c r="F7" s="104" t="s">
        <v>43</v>
      </c>
      <c r="G7" s="67"/>
      <c r="H7" s="68"/>
    </row>
    <row r="8" spans="1:8" ht="19.5" customHeight="1">
      <c r="A8" s="105" t="s">
        <v>44</v>
      </c>
      <c r="B8" s="94"/>
      <c r="C8" s="94"/>
      <c r="D8" s="95"/>
      <c r="E8" s="74" t="s">
        <v>10</v>
      </c>
      <c r="F8" s="75"/>
      <c r="G8" s="75"/>
      <c r="H8" s="76"/>
    </row>
    <row r="9" spans="1:8" ht="19.5" customHeight="1">
      <c r="A9" s="93" t="s">
        <v>25</v>
      </c>
      <c r="B9" s="94"/>
      <c r="C9" s="94"/>
      <c r="D9" s="95"/>
      <c r="E9" s="65" t="s">
        <v>8</v>
      </c>
      <c r="F9" s="63" t="s">
        <v>6</v>
      </c>
      <c r="G9" s="8" t="s">
        <v>20</v>
      </c>
      <c r="H9" s="9" t="s">
        <v>7</v>
      </c>
    </row>
    <row r="10" spans="1:8" ht="19.5" customHeight="1" thickBot="1">
      <c r="A10" s="96" t="s">
        <v>39</v>
      </c>
      <c r="B10" s="97"/>
      <c r="C10" s="97"/>
      <c r="D10" s="98"/>
      <c r="E10" s="66"/>
      <c r="F10" s="64"/>
      <c r="G10" s="10" t="s">
        <v>22</v>
      </c>
      <c r="H10" s="47">
        <v>0.3</v>
      </c>
    </row>
    <row r="11" spans="1:8" ht="3.75" customHeight="1" thickBot="1">
      <c r="A11" s="83"/>
      <c r="B11" s="83"/>
      <c r="C11" s="83"/>
      <c r="D11" s="83"/>
      <c r="E11" s="83"/>
      <c r="F11" s="83"/>
      <c r="G11" s="83"/>
      <c r="H11" s="83"/>
    </row>
    <row r="12" spans="1:8" ht="39" thickBot="1">
      <c r="A12" s="11" t="s">
        <v>0</v>
      </c>
      <c r="B12" s="12" t="s">
        <v>5</v>
      </c>
      <c r="C12" s="12" t="s">
        <v>1</v>
      </c>
      <c r="D12" s="12" t="s">
        <v>3</v>
      </c>
      <c r="E12" s="12" t="s">
        <v>2</v>
      </c>
      <c r="F12" s="13" t="s">
        <v>11</v>
      </c>
      <c r="G12" s="13" t="s">
        <v>12</v>
      </c>
      <c r="H12" s="14" t="s">
        <v>9</v>
      </c>
    </row>
    <row r="13" spans="1:8" ht="18" customHeight="1">
      <c r="A13" s="15">
        <v>1</v>
      </c>
      <c r="B13" s="16"/>
      <c r="C13" s="17" t="s">
        <v>26</v>
      </c>
      <c r="D13" s="18"/>
      <c r="E13" s="19"/>
      <c r="F13" s="19"/>
      <c r="G13" s="19"/>
      <c r="H13" s="20"/>
    </row>
    <row r="14" spans="1:13" ht="91.5" customHeight="1">
      <c r="A14" s="21" t="s">
        <v>13</v>
      </c>
      <c r="B14" s="58" t="s">
        <v>35</v>
      </c>
      <c r="C14" s="57" t="s">
        <v>27</v>
      </c>
      <c r="D14" s="4" t="s">
        <v>32</v>
      </c>
      <c r="E14" s="5">
        <v>1</v>
      </c>
      <c r="F14" s="5"/>
      <c r="G14" s="5">
        <f aca="true" t="shared" si="0" ref="G14:G41">F14+(F14*$H$10)</f>
        <v>0</v>
      </c>
      <c r="H14" s="6">
        <f aca="true" t="shared" si="1" ref="H14:H42">E14*G14</f>
        <v>0</v>
      </c>
      <c r="M14" s="1">
        <f>E14*F14</f>
        <v>0</v>
      </c>
    </row>
    <row r="15" spans="1:10" ht="22.5">
      <c r="A15" s="48" t="s">
        <v>14</v>
      </c>
      <c r="B15" s="58" t="s">
        <v>36</v>
      </c>
      <c r="C15" s="57" t="s">
        <v>37</v>
      </c>
      <c r="D15" s="4" t="s">
        <v>32</v>
      </c>
      <c r="E15" s="53">
        <v>1</v>
      </c>
      <c r="F15" s="53"/>
      <c r="G15" s="5">
        <f t="shared" si="0"/>
        <v>0</v>
      </c>
      <c r="H15" s="54">
        <f t="shared" si="1"/>
        <v>0</v>
      </c>
      <c r="J15" s="1">
        <f>H43*0.02</f>
        <v>0</v>
      </c>
    </row>
    <row r="16" spans="1:13" ht="18" customHeight="1">
      <c r="A16" s="21"/>
      <c r="B16" s="22"/>
      <c r="C16" s="23"/>
      <c r="D16" s="52"/>
      <c r="E16" s="53"/>
      <c r="F16" s="53"/>
      <c r="G16" s="5">
        <f t="shared" si="0"/>
        <v>0</v>
      </c>
      <c r="H16" s="54"/>
      <c r="M16" s="1">
        <f>E16*F16</f>
        <v>0</v>
      </c>
    </row>
    <row r="17" spans="1:13" ht="18" customHeight="1">
      <c r="A17" s="49">
        <v>2</v>
      </c>
      <c r="B17" s="2"/>
      <c r="C17" s="51" t="s">
        <v>15</v>
      </c>
      <c r="D17" s="52"/>
      <c r="E17" s="53"/>
      <c r="F17" s="53"/>
      <c r="G17" s="5">
        <f t="shared" si="0"/>
        <v>0</v>
      </c>
      <c r="H17" s="54">
        <f t="shared" si="1"/>
        <v>0</v>
      </c>
      <c r="J17" s="1">
        <f>J18/E18</f>
        <v>0.28307581000314563</v>
      </c>
      <c r="M17" s="1">
        <f>E17*F17</f>
        <v>0</v>
      </c>
    </row>
    <row r="18" spans="1:13" ht="56.25">
      <c r="A18" s="48" t="s">
        <v>16</v>
      </c>
      <c r="B18" s="58" t="s">
        <v>30</v>
      </c>
      <c r="C18" s="57" t="s">
        <v>28</v>
      </c>
      <c r="D18" s="4" t="s">
        <v>21</v>
      </c>
      <c r="E18" s="5">
        <v>10808.6</v>
      </c>
      <c r="F18" s="5"/>
      <c r="G18" s="5">
        <f t="shared" si="0"/>
        <v>0</v>
      </c>
      <c r="H18" s="6">
        <f t="shared" si="1"/>
        <v>0</v>
      </c>
      <c r="J18" s="31">
        <f>152982.66*0.02</f>
        <v>3059.6532</v>
      </c>
      <c r="K18" s="31">
        <f>(H18+H19+H20)</f>
        <v>0</v>
      </c>
      <c r="M18" s="1">
        <f>E18*F18</f>
        <v>0</v>
      </c>
    </row>
    <row r="19" spans="1:13" ht="67.5">
      <c r="A19" s="48" t="s">
        <v>17</v>
      </c>
      <c r="B19" s="58" t="s">
        <v>31</v>
      </c>
      <c r="C19" s="57" t="s">
        <v>29</v>
      </c>
      <c r="D19" s="4" t="s">
        <v>33</v>
      </c>
      <c r="E19" s="5">
        <f>E18*0.03</f>
        <v>324.258</v>
      </c>
      <c r="F19" s="5"/>
      <c r="G19" s="5">
        <f t="shared" si="0"/>
        <v>0</v>
      </c>
      <c r="H19" s="6">
        <f t="shared" si="1"/>
        <v>0</v>
      </c>
      <c r="M19" s="1">
        <f>E19*F19</f>
        <v>0</v>
      </c>
    </row>
    <row r="20" spans="1:13" ht="33.75">
      <c r="A20" s="48" t="s">
        <v>18</v>
      </c>
      <c r="B20" s="58" t="s">
        <v>38</v>
      </c>
      <c r="C20" s="57" t="s">
        <v>40</v>
      </c>
      <c r="D20" s="59" t="s">
        <v>34</v>
      </c>
      <c r="E20" s="5">
        <f>E19*1.4*65</f>
        <v>29507.478</v>
      </c>
      <c r="F20" s="5"/>
      <c r="G20" s="5">
        <f t="shared" si="0"/>
        <v>0</v>
      </c>
      <c r="H20" s="6">
        <f t="shared" si="1"/>
        <v>0</v>
      </c>
      <c r="J20" s="1">
        <f>29*8.85</f>
        <v>256.65</v>
      </c>
      <c r="M20" s="1">
        <f>E20*F20</f>
        <v>0</v>
      </c>
    </row>
    <row r="21" spans="1:8" ht="13.5" thickBot="1">
      <c r="A21" s="21"/>
      <c r="B21" s="30"/>
      <c r="C21" s="23"/>
      <c r="D21" s="52"/>
      <c r="E21" s="53"/>
      <c r="F21" s="25"/>
      <c r="G21" s="5">
        <f t="shared" si="0"/>
        <v>0</v>
      </c>
      <c r="H21" s="26">
        <f t="shared" si="1"/>
        <v>0</v>
      </c>
    </row>
    <row r="22" spans="1:8" ht="12.75" hidden="1">
      <c r="A22" s="21"/>
      <c r="B22" s="30"/>
      <c r="C22" s="23"/>
      <c r="D22" s="55"/>
      <c r="E22" s="53"/>
      <c r="F22" s="53"/>
      <c r="G22" s="5">
        <f t="shared" si="0"/>
        <v>0</v>
      </c>
      <c r="H22" s="54">
        <f t="shared" si="1"/>
        <v>0</v>
      </c>
    </row>
    <row r="23" spans="1:8" ht="12.75" hidden="1">
      <c r="A23" s="21"/>
      <c r="B23" s="30"/>
      <c r="C23" s="23"/>
      <c r="D23" s="55"/>
      <c r="E23" s="53"/>
      <c r="F23" s="53"/>
      <c r="G23" s="5">
        <f t="shared" si="0"/>
        <v>0</v>
      </c>
      <c r="H23" s="54">
        <f t="shared" si="1"/>
        <v>0</v>
      </c>
    </row>
    <row r="24" spans="1:8" ht="12.75" hidden="1">
      <c r="A24" s="21"/>
      <c r="B24" s="30"/>
      <c r="C24" s="23"/>
      <c r="D24" s="52"/>
      <c r="E24" s="53"/>
      <c r="F24" s="53"/>
      <c r="G24" s="5">
        <f t="shared" si="0"/>
        <v>0</v>
      </c>
      <c r="H24" s="54">
        <f t="shared" si="1"/>
        <v>0</v>
      </c>
    </row>
    <row r="25" spans="1:8" ht="12.75" hidden="1">
      <c r="A25" s="21"/>
      <c r="B25" s="30"/>
      <c r="C25" s="23"/>
      <c r="D25" s="55"/>
      <c r="E25" s="53"/>
      <c r="F25" s="53"/>
      <c r="G25" s="5">
        <f t="shared" si="0"/>
        <v>0</v>
      </c>
      <c r="H25" s="54">
        <f t="shared" si="1"/>
        <v>0</v>
      </c>
    </row>
    <row r="26" spans="1:9" ht="12.75" hidden="1">
      <c r="A26" s="21"/>
      <c r="B26" s="30"/>
      <c r="C26" s="23"/>
      <c r="D26" s="55"/>
      <c r="E26" s="53"/>
      <c r="F26" s="53"/>
      <c r="G26" s="5">
        <f t="shared" si="0"/>
        <v>0</v>
      </c>
      <c r="H26" s="54">
        <f t="shared" si="1"/>
        <v>0</v>
      </c>
      <c r="I26" s="31"/>
    </row>
    <row r="27" spans="1:8" ht="18" customHeight="1" hidden="1">
      <c r="A27" s="21"/>
      <c r="B27" s="56"/>
      <c r="C27" s="23"/>
      <c r="D27" s="52"/>
      <c r="E27" s="53"/>
      <c r="F27" s="53"/>
      <c r="G27" s="5">
        <f t="shared" si="0"/>
        <v>0</v>
      </c>
      <c r="H27" s="54">
        <f t="shared" si="1"/>
        <v>0</v>
      </c>
    </row>
    <row r="28" spans="1:8" ht="18" customHeight="1" hidden="1">
      <c r="A28" s="21"/>
      <c r="B28" s="56"/>
      <c r="C28" s="23"/>
      <c r="D28" s="52"/>
      <c r="E28" s="53"/>
      <c r="F28" s="53"/>
      <c r="G28" s="5">
        <f t="shared" si="0"/>
        <v>0</v>
      </c>
      <c r="H28" s="54">
        <f t="shared" si="1"/>
        <v>0</v>
      </c>
    </row>
    <row r="29" spans="1:8" ht="18" customHeight="1" hidden="1">
      <c r="A29" s="48"/>
      <c r="B29" s="2"/>
      <c r="C29" s="3"/>
      <c r="D29" s="52"/>
      <c r="E29" s="53"/>
      <c r="F29" s="53"/>
      <c r="G29" s="5">
        <f t="shared" si="0"/>
        <v>0</v>
      </c>
      <c r="H29" s="54">
        <f t="shared" si="1"/>
        <v>0</v>
      </c>
    </row>
    <row r="30" spans="1:8" ht="18" customHeight="1" hidden="1">
      <c r="A30" s="21"/>
      <c r="B30" s="30"/>
      <c r="C30" s="23"/>
      <c r="D30" s="52"/>
      <c r="E30" s="53"/>
      <c r="F30" s="53"/>
      <c r="G30" s="5">
        <f t="shared" si="0"/>
        <v>0</v>
      </c>
      <c r="H30" s="54">
        <f t="shared" si="1"/>
        <v>0</v>
      </c>
    </row>
    <row r="31" spans="1:8" ht="18" customHeight="1" hidden="1">
      <c r="A31" s="21"/>
      <c r="B31" s="22"/>
      <c r="C31" s="23"/>
      <c r="D31" s="24"/>
      <c r="E31" s="25"/>
      <c r="F31" s="25"/>
      <c r="G31" s="25">
        <f t="shared" si="0"/>
        <v>0</v>
      </c>
      <c r="H31" s="26">
        <f t="shared" si="1"/>
        <v>0</v>
      </c>
    </row>
    <row r="32" spans="1:8" ht="18" customHeight="1" hidden="1">
      <c r="A32" s="27"/>
      <c r="B32" s="28"/>
      <c r="C32" s="29"/>
      <c r="D32" s="24">
        <v>0</v>
      </c>
      <c r="E32" s="25">
        <v>0</v>
      </c>
      <c r="F32" s="25">
        <v>0</v>
      </c>
      <c r="G32" s="25">
        <v>0</v>
      </c>
      <c r="H32" s="26">
        <v>0</v>
      </c>
    </row>
    <row r="33" spans="1:8" ht="12.75" hidden="1">
      <c r="A33" s="27"/>
      <c r="B33" s="28"/>
      <c r="C33" s="29"/>
      <c r="D33" s="24"/>
      <c r="E33" s="25"/>
      <c r="F33" s="25"/>
      <c r="G33" s="25"/>
      <c r="H33" s="26"/>
    </row>
    <row r="34" spans="1:8" ht="18" customHeight="1" hidden="1">
      <c r="A34" s="21">
        <v>0</v>
      </c>
      <c r="B34" s="22"/>
      <c r="C34" s="23"/>
      <c r="D34" s="24"/>
      <c r="E34" s="25"/>
      <c r="F34" s="25"/>
      <c r="G34" s="25">
        <f t="shared" si="0"/>
        <v>0</v>
      </c>
      <c r="H34" s="26">
        <f t="shared" si="1"/>
        <v>0</v>
      </c>
    </row>
    <row r="35" spans="1:8" ht="18" customHeight="1" hidden="1">
      <c r="A35" s="49"/>
      <c r="B35" s="50"/>
      <c r="C35" s="51"/>
      <c r="D35" s="24"/>
      <c r="E35" s="25"/>
      <c r="F35" s="25"/>
      <c r="G35" s="25">
        <f t="shared" si="0"/>
        <v>0</v>
      </c>
      <c r="H35" s="26">
        <f t="shared" si="1"/>
        <v>0</v>
      </c>
    </row>
    <row r="36" spans="1:8" ht="18" customHeight="1" hidden="1">
      <c r="A36" s="21"/>
      <c r="B36" s="22"/>
      <c r="C36" s="23"/>
      <c r="D36" s="24"/>
      <c r="E36" s="25"/>
      <c r="F36" s="25"/>
      <c r="G36" s="25"/>
      <c r="H36" s="26"/>
    </row>
    <row r="37" spans="1:8" ht="18" customHeight="1" hidden="1">
      <c r="A37" s="21"/>
      <c r="B37" s="22"/>
      <c r="C37" s="23"/>
      <c r="D37" s="24"/>
      <c r="E37" s="25"/>
      <c r="F37" s="25"/>
      <c r="G37" s="25">
        <f t="shared" si="0"/>
        <v>0</v>
      </c>
      <c r="H37" s="26">
        <f t="shared" si="1"/>
        <v>0</v>
      </c>
    </row>
    <row r="38" spans="1:8" ht="18" customHeight="1" hidden="1">
      <c r="A38" s="21"/>
      <c r="B38" s="22"/>
      <c r="C38" s="23"/>
      <c r="D38" s="24"/>
      <c r="E38" s="25"/>
      <c r="F38" s="25"/>
      <c r="G38" s="25">
        <f t="shared" si="0"/>
        <v>0</v>
      </c>
      <c r="H38" s="26">
        <f t="shared" si="1"/>
        <v>0</v>
      </c>
    </row>
    <row r="39" spans="1:8" ht="18" customHeight="1" hidden="1">
      <c r="A39" s="21"/>
      <c r="B39" s="22"/>
      <c r="C39" s="23"/>
      <c r="D39" s="24"/>
      <c r="E39" s="25"/>
      <c r="F39" s="25"/>
      <c r="G39" s="25">
        <f t="shared" si="0"/>
        <v>0</v>
      </c>
      <c r="H39" s="26">
        <f t="shared" si="1"/>
        <v>0</v>
      </c>
    </row>
    <row r="40" spans="1:8" ht="18" customHeight="1" hidden="1">
      <c r="A40" s="21"/>
      <c r="B40" s="22"/>
      <c r="C40" s="23"/>
      <c r="D40" s="24"/>
      <c r="E40" s="25"/>
      <c r="F40" s="25"/>
      <c r="G40" s="25">
        <f t="shared" si="0"/>
        <v>0</v>
      </c>
      <c r="H40" s="26">
        <f t="shared" si="1"/>
        <v>0</v>
      </c>
    </row>
    <row r="41" spans="1:8" ht="18" customHeight="1" hidden="1">
      <c r="A41" s="21"/>
      <c r="B41" s="22"/>
      <c r="C41" s="23"/>
      <c r="D41" s="32"/>
      <c r="E41" s="25"/>
      <c r="F41" s="25"/>
      <c r="G41" s="25">
        <f t="shared" si="0"/>
        <v>0</v>
      </c>
      <c r="H41" s="26">
        <f t="shared" si="1"/>
        <v>0</v>
      </c>
    </row>
    <row r="42" spans="1:8" ht="18" customHeight="1" hidden="1" thickBot="1">
      <c r="A42" s="33"/>
      <c r="B42" s="34"/>
      <c r="C42" s="35"/>
      <c r="D42" s="36"/>
      <c r="E42" s="37"/>
      <c r="F42" s="38"/>
      <c r="G42" s="38">
        <f>F42*$H$10</f>
        <v>0</v>
      </c>
      <c r="H42" s="39">
        <f t="shared" si="1"/>
        <v>0</v>
      </c>
    </row>
    <row r="43" spans="1:13" ht="18" customHeight="1" thickBot="1">
      <c r="A43" s="99" t="s">
        <v>19</v>
      </c>
      <c r="B43" s="100"/>
      <c r="C43" s="100"/>
      <c r="D43" s="100"/>
      <c r="E43" s="100"/>
      <c r="F43" s="100"/>
      <c r="G43" s="101"/>
      <c r="H43" s="40">
        <f>SUM(H13:H42)</f>
        <v>0</v>
      </c>
      <c r="M43" s="1">
        <f>SUM(M14:M42)</f>
        <v>0</v>
      </c>
    </row>
    <row r="44" spans="1:8" ht="14.25" customHeight="1">
      <c r="A44" s="41"/>
      <c r="B44" s="41"/>
      <c r="C44" s="41"/>
      <c r="D44" s="41"/>
      <c r="E44" s="41"/>
      <c r="F44" s="41"/>
      <c r="G44" s="41"/>
      <c r="H44" s="42"/>
    </row>
    <row r="45" spans="1:10" ht="11.25" customHeight="1">
      <c r="A45" s="43"/>
      <c r="B45" s="43"/>
      <c r="C45" s="43"/>
      <c r="D45" s="43"/>
      <c r="E45" s="43"/>
      <c r="F45" s="43"/>
      <c r="G45" s="43"/>
      <c r="H45" s="43"/>
      <c r="J45" s="1">
        <f>H43/E18</f>
        <v>0</v>
      </c>
    </row>
    <row r="46" spans="1:8" ht="11.25" customHeight="1">
      <c r="A46" s="43"/>
      <c r="B46" s="88"/>
      <c r="C46" s="88"/>
      <c r="D46" s="43"/>
      <c r="E46" s="92" t="s">
        <v>47</v>
      </c>
      <c r="F46" s="92"/>
      <c r="G46" s="44"/>
      <c r="H46" s="43"/>
    </row>
    <row r="47" spans="1:8" ht="12.75">
      <c r="A47" s="45"/>
      <c r="B47" s="106" t="s">
        <v>45</v>
      </c>
      <c r="C47" s="86"/>
      <c r="D47" s="45"/>
      <c r="E47" s="91" t="s">
        <v>48</v>
      </c>
      <c r="F47" s="91"/>
      <c r="G47" s="46"/>
      <c r="H47" s="45"/>
    </row>
    <row r="48" ht="12.75" hidden="1"/>
    <row r="51" spans="1:8" ht="11.25" customHeight="1">
      <c r="A51" s="43"/>
      <c r="B51" s="88"/>
      <c r="C51" s="88"/>
      <c r="D51" s="43"/>
      <c r="E51" s="85"/>
      <c r="F51" s="85"/>
      <c r="G51" s="44"/>
      <c r="H51" s="43"/>
    </row>
    <row r="52" spans="1:8" ht="12.75">
      <c r="A52" s="45"/>
      <c r="B52" s="106" t="s">
        <v>46</v>
      </c>
      <c r="C52" s="86"/>
      <c r="D52" s="45"/>
      <c r="E52" s="87"/>
      <c r="F52" s="87"/>
      <c r="G52" s="46"/>
      <c r="H52" s="45"/>
    </row>
    <row r="53" ht="12" customHeight="1"/>
    <row r="54" ht="11.25" customHeight="1"/>
    <row r="55" ht="12" customHeight="1"/>
    <row r="56" ht="13.5" customHeight="1"/>
    <row r="57" ht="4.5" customHeight="1"/>
  </sheetData>
  <sheetProtection/>
  <mergeCells count="25">
    <mergeCell ref="C1:H1"/>
    <mergeCell ref="A1:B1"/>
    <mergeCell ref="B47:C47"/>
    <mergeCell ref="E47:F47"/>
    <mergeCell ref="E46:F46"/>
    <mergeCell ref="B46:C46"/>
    <mergeCell ref="A8:D8"/>
    <mergeCell ref="A10:D10"/>
    <mergeCell ref="A9:D9"/>
    <mergeCell ref="A43:G43"/>
    <mergeCell ref="A11:H11"/>
    <mergeCell ref="A3:H3"/>
    <mergeCell ref="E51:F51"/>
    <mergeCell ref="B52:C52"/>
    <mergeCell ref="E52:F52"/>
    <mergeCell ref="B51:C51"/>
    <mergeCell ref="A2:H2"/>
    <mergeCell ref="F9:F10"/>
    <mergeCell ref="E9:E10"/>
    <mergeCell ref="F7:H7"/>
    <mergeCell ref="A6:E6"/>
    <mergeCell ref="A7:E7"/>
    <mergeCell ref="E8:H8"/>
    <mergeCell ref="A4:H4"/>
    <mergeCell ref="F6:H6"/>
  </mergeCells>
  <printOptions/>
  <pageMargins left="0.7874015748031497" right="0.1968503937007874" top="0.3937007874015748" bottom="0.3937007874015748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cliente</cp:lastModifiedBy>
  <cp:lastPrinted>2017-11-13T13:27:03Z</cp:lastPrinted>
  <dcterms:created xsi:type="dcterms:W3CDTF">2006-09-22T13:55:22Z</dcterms:created>
  <dcterms:modified xsi:type="dcterms:W3CDTF">2018-05-11T18:33:51Z</dcterms:modified>
  <cp:category/>
  <cp:version/>
  <cp:contentType/>
  <cp:contentStatus/>
</cp:coreProperties>
</file>